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795" windowWidth="8595" windowHeight="3525" tabRatio="602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  <sheet name="Munka15" sheetId="15" r:id="rId15"/>
    <sheet name="Munka16" sheetId="16" r:id="rId16"/>
  </sheets>
  <calcPr calcId="145621"/>
</workbook>
</file>

<file path=xl/calcChain.xml><?xml version="1.0" encoding="utf-8"?>
<calcChain xmlns="http://schemas.openxmlformats.org/spreadsheetml/2006/main">
  <c r="M8" i="1" l="1"/>
  <c r="M15" i="1"/>
  <c r="M23" i="1"/>
  <c r="N9" i="1"/>
  <c r="N16" i="1"/>
  <c r="N30" i="1"/>
  <c r="M37" i="1" l="1"/>
  <c r="M41" i="1"/>
</calcChain>
</file>

<file path=xl/sharedStrings.xml><?xml version="1.0" encoding="utf-8"?>
<sst xmlns="http://schemas.openxmlformats.org/spreadsheetml/2006/main" count="40" uniqueCount="29">
  <si>
    <t>Gázszerelés</t>
  </si>
  <si>
    <t>a:</t>
  </si>
  <si>
    <t>i:</t>
  </si>
  <si>
    <t>db:</t>
  </si>
  <si>
    <t xml:space="preserve">földgázra: </t>
  </si>
  <si>
    <t>19-87</t>
  </si>
  <si>
    <t>Hatósági nyomáspróba 1"-ig</t>
  </si>
  <si>
    <t>Összes anyagköltség:</t>
  </si>
  <si>
    <t>Rezsióradíj:</t>
  </si>
  <si>
    <t>Ft/óra</t>
  </si>
  <si>
    <t>Munkadíj:</t>
  </si>
  <si>
    <t>d:</t>
  </si>
  <si>
    <t>Ft</t>
  </si>
  <si>
    <t>Ft+Áfa</t>
  </si>
  <si>
    <t>Gázüzemű fűtő készülék elhelyezése, bekötése</t>
  </si>
  <si>
    <t>81-03-002</t>
  </si>
  <si>
    <t>82-05-031</t>
  </si>
  <si>
    <t>82-16-011</t>
  </si>
  <si>
    <t xml:space="preserve">Kémény szerelés </t>
  </si>
  <si>
    <t>Vailant ecoTEC pro kondenzációs</t>
  </si>
  <si>
    <t>1db- 80/80 égéstermék osztó</t>
  </si>
  <si>
    <t>1db-termosztát</t>
  </si>
  <si>
    <t>Rézvezeték szerelése, tartószerkezettel, idomok-</t>
  </si>
  <si>
    <t>kal, szerelvényekkel, szakaszos nyomáspróbával</t>
  </si>
  <si>
    <t>Átmérő-22-18</t>
  </si>
  <si>
    <t>Méretezéssel</t>
  </si>
  <si>
    <t>szakvéleménnyel</t>
  </si>
  <si>
    <t>Kéményseprő járda kialakításával</t>
  </si>
  <si>
    <t>Beüzemelésssel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</si>
</sst>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49" fontId="0" fillId="0" borderId="0" xfId="0" applyNumberFormat="1"/>
    <xf numFmtId="2" fontId="0" fillId="0" borderId="0" xfId="0" applyNumberFormat="1"/>
    <xf numFmtId="4" fontId="0" fillId="0" borderId="0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R33" sqref="R33"/>
    </sheetView>
  </sheetViews>
  <sheetFormatPr defaultRowHeight="12.75" x14ac:dyDescent="0.2"/>
  <cols>
    <col min="1" max="1" width="3.7109375" customWidth="1"/>
    <col min="2" max="2" width="9.7109375" customWidth="1"/>
    <col min="6" max="6" width="10.140625" bestFit="1" customWidth="1"/>
    <col min="7" max="7" width="4.7109375" customWidth="1"/>
    <col min="8" max="8" width="4" style="1" customWidth="1"/>
    <col min="9" max="9" width="4" customWidth="1"/>
    <col min="10" max="10" width="3.42578125" style="1" customWidth="1"/>
    <col min="11" max="11" width="10" style="2" customWidth="1"/>
    <col min="12" max="12" width="3.140625" style="3" customWidth="1"/>
    <col min="13" max="13" width="12" style="2" customWidth="1"/>
    <col min="14" max="14" width="9.7109375" customWidth="1"/>
  </cols>
  <sheetData>
    <row r="1" spans="1:14" ht="18" x14ac:dyDescent="0.25">
      <c r="G1" s="8" t="s">
        <v>0</v>
      </c>
      <c r="J1"/>
    </row>
    <row r="2" spans="1:14" ht="18" x14ac:dyDescent="0.25">
      <c r="I2" s="8"/>
      <c r="J2"/>
    </row>
    <row r="3" spans="1:14" ht="18" x14ac:dyDescent="0.25">
      <c r="I3" s="8"/>
      <c r="J3"/>
    </row>
    <row r="4" spans="1:14" ht="18" x14ac:dyDescent="0.25">
      <c r="I4" s="8"/>
      <c r="J4"/>
    </row>
    <row r="5" spans="1:14" ht="18" x14ac:dyDescent="0.25">
      <c r="I5" s="8"/>
      <c r="J5"/>
    </row>
    <row r="8" spans="1:14" x14ac:dyDescent="0.2">
      <c r="A8">
        <v>1</v>
      </c>
      <c r="B8" t="s">
        <v>15</v>
      </c>
      <c r="C8" t="s">
        <v>22</v>
      </c>
      <c r="H8" s="1" t="s">
        <v>3</v>
      </c>
      <c r="I8">
        <v>1</v>
      </c>
      <c r="J8" s="1" t="s">
        <v>1</v>
      </c>
      <c r="K8" s="11">
        <v>167890</v>
      </c>
      <c r="L8" s="3" t="s">
        <v>1</v>
      </c>
      <c r="M8" s="11">
        <f>I8*K8</f>
        <v>167890</v>
      </c>
    </row>
    <row r="9" spans="1:14" x14ac:dyDescent="0.2">
      <c r="C9" t="s">
        <v>23</v>
      </c>
      <c r="J9" s="1" t="s">
        <v>2</v>
      </c>
      <c r="K9" s="2">
        <v>28.3</v>
      </c>
      <c r="L9" s="3" t="s">
        <v>11</v>
      </c>
      <c r="N9" s="10">
        <f>+I8*K9*M39</f>
        <v>127350</v>
      </c>
    </row>
    <row r="10" spans="1:14" x14ac:dyDescent="0.2">
      <c r="C10" t="s">
        <v>24</v>
      </c>
      <c r="N10" s="10"/>
    </row>
    <row r="11" spans="1:14" x14ac:dyDescent="0.2">
      <c r="N11" s="10"/>
    </row>
    <row r="12" spans="1:14" x14ac:dyDescent="0.2">
      <c r="N12" s="10"/>
    </row>
    <row r="13" spans="1:14" x14ac:dyDescent="0.2">
      <c r="N13" s="10"/>
    </row>
    <row r="14" spans="1:14" x14ac:dyDescent="0.2">
      <c r="K14" s="11"/>
    </row>
    <row r="15" spans="1:14" x14ac:dyDescent="0.2">
      <c r="A15">
        <v>2</v>
      </c>
      <c r="B15" s="9" t="s">
        <v>16</v>
      </c>
      <c r="C15" t="s">
        <v>14</v>
      </c>
      <c r="H15" s="1" t="s">
        <v>3</v>
      </c>
      <c r="I15">
        <v>1</v>
      </c>
      <c r="J15" s="1" t="s">
        <v>1</v>
      </c>
      <c r="K15" s="11">
        <v>379291</v>
      </c>
      <c r="L15" s="3" t="s">
        <v>1</v>
      </c>
      <c r="M15" s="11">
        <f>I15*K15</f>
        <v>379291</v>
      </c>
    </row>
    <row r="16" spans="1:14" x14ac:dyDescent="0.2">
      <c r="B16" s="9"/>
      <c r="C16" t="s">
        <v>4</v>
      </c>
      <c r="J16" s="1" t="s">
        <v>2</v>
      </c>
      <c r="K16" s="2">
        <v>13.2</v>
      </c>
      <c r="L16" s="3" t="s">
        <v>11</v>
      </c>
      <c r="N16" s="10">
        <f>+I15*K16*M39</f>
        <v>59400</v>
      </c>
    </row>
    <row r="17" spans="1:14" x14ac:dyDescent="0.2">
      <c r="B17" s="9"/>
      <c r="C17" t="s">
        <v>19</v>
      </c>
      <c r="N17" s="10"/>
    </row>
    <row r="18" spans="1:14" x14ac:dyDescent="0.2">
      <c r="B18" s="9"/>
      <c r="C18" t="s">
        <v>20</v>
      </c>
      <c r="N18" s="10"/>
    </row>
    <row r="19" spans="1:14" x14ac:dyDescent="0.2">
      <c r="B19" s="9"/>
      <c r="C19" t="s">
        <v>21</v>
      </c>
      <c r="N19" s="10"/>
    </row>
    <row r="20" spans="1:14" x14ac:dyDescent="0.2">
      <c r="B20" s="9"/>
      <c r="N20" s="10"/>
    </row>
    <row r="21" spans="1:14" x14ac:dyDescent="0.2">
      <c r="B21" s="9"/>
      <c r="N21" s="10"/>
    </row>
    <row r="22" spans="1:14" x14ac:dyDescent="0.2">
      <c r="B22" s="9"/>
      <c r="N22" s="10"/>
    </row>
    <row r="23" spans="1:14" x14ac:dyDescent="0.2">
      <c r="A23">
        <v>3</v>
      </c>
      <c r="B23" s="9" t="s">
        <v>17</v>
      </c>
      <c r="C23" t="s">
        <v>18</v>
      </c>
      <c r="I23">
        <v>1</v>
      </c>
      <c r="J23" s="1" t="s">
        <v>11</v>
      </c>
      <c r="K23" s="2">
        <v>575700</v>
      </c>
      <c r="L23" s="3" t="s">
        <v>11</v>
      </c>
      <c r="M23" s="2">
        <f>I23*K23</f>
        <v>575700</v>
      </c>
    </row>
    <row r="24" spans="1:14" x14ac:dyDescent="0.2">
      <c r="B24" s="9"/>
      <c r="C24" t="s">
        <v>25</v>
      </c>
    </row>
    <row r="25" spans="1:14" x14ac:dyDescent="0.2">
      <c r="B25" s="9"/>
      <c r="C25" t="s">
        <v>26</v>
      </c>
    </row>
    <row r="26" spans="1:14" x14ac:dyDescent="0.2">
      <c r="B26" s="9"/>
      <c r="C26" t="s">
        <v>27</v>
      </c>
    </row>
    <row r="27" spans="1:14" x14ac:dyDescent="0.2">
      <c r="B27" s="9"/>
    </row>
    <row r="28" spans="1:14" x14ac:dyDescent="0.2">
      <c r="B28" s="9"/>
      <c r="N28" s="10"/>
    </row>
    <row r="30" spans="1:14" x14ac:dyDescent="0.2">
      <c r="A30">
        <v>4</v>
      </c>
      <c r="B30" t="s">
        <v>5</v>
      </c>
      <c r="C30" t="s">
        <v>6</v>
      </c>
      <c r="J30" s="1" t="s">
        <v>2</v>
      </c>
      <c r="K30" s="2">
        <v>45.3</v>
      </c>
      <c r="L30" s="3" t="s">
        <v>11</v>
      </c>
      <c r="N30" s="10">
        <f>+K30*M39</f>
        <v>203850</v>
      </c>
    </row>
    <row r="31" spans="1:14" x14ac:dyDescent="0.2">
      <c r="C31" t="s">
        <v>28</v>
      </c>
    </row>
    <row r="33" spans="3:14" x14ac:dyDescent="0.2">
      <c r="N33" s="10"/>
    </row>
    <row r="34" spans="3:14" x14ac:dyDescent="0.2">
      <c r="N34" s="10"/>
    </row>
    <row r="35" spans="3:14" x14ac:dyDescent="0.2">
      <c r="N35" s="10"/>
    </row>
    <row r="37" spans="3:14" s="4" customFormat="1" x14ac:dyDescent="0.2">
      <c r="C37" s="4" t="s">
        <v>7</v>
      </c>
      <c r="H37" s="5"/>
      <c r="J37" s="5"/>
      <c r="K37" s="6"/>
      <c r="L37" s="7"/>
      <c r="M37" s="6">
        <f>SUM(M6:M32)</f>
        <v>1122881</v>
      </c>
      <c r="N37" s="4" t="s">
        <v>12</v>
      </c>
    </row>
    <row r="38" spans="3:14" s="4" customFormat="1" x14ac:dyDescent="0.2">
      <c r="H38" s="5"/>
      <c r="J38" s="5"/>
      <c r="K38" s="6"/>
      <c r="L38" s="7"/>
      <c r="M38" s="6"/>
    </row>
    <row r="39" spans="3:14" s="4" customFormat="1" hidden="1" x14ac:dyDescent="0.2">
      <c r="C39" s="4" t="s">
        <v>8</v>
      </c>
      <c r="E39" s="4" t="s">
        <v>9</v>
      </c>
      <c r="H39" s="5"/>
      <c r="J39" s="5"/>
      <c r="K39" s="6"/>
      <c r="L39" s="7"/>
      <c r="M39" s="6">
        <v>4500</v>
      </c>
      <c r="N39" s="4" t="s">
        <v>12</v>
      </c>
    </row>
    <row r="40" spans="3:14" s="4" customFormat="1" x14ac:dyDescent="0.2">
      <c r="H40" s="5"/>
      <c r="J40" s="5"/>
      <c r="K40" s="6"/>
      <c r="L40" s="7"/>
      <c r="M40" s="6"/>
    </row>
    <row r="41" spans="3:14" s="4" customFormat="1" x14ac:dyDescent="0.2">
      <c r="C41" s="4" t="s">
        <v>10</v>
      </c>
      <c r="H41" s="5"/>
      <c r="J41" s="5"/>
      <c r="K41" s="6"/>
      <c r="L41" s="7"/>
      <c r="M41" s="6">
        <f>SUM(N6:N36)</f>
        <v>390600</v>
      </c>
      <c r="N41" s="4" t="s">
        <v>13</v>
      </c>
    </row>
  </sheetData>
  <phoneticPr fontId="3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Munka15</vt:lpstr>
      <vt:lpstr>Munka16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User</cp:lastModifiedBy>
  <cp:lastPrinted>2001-04-12T08:46:01Z</cp:lastPrinted>
  <dcterms:created xsi:type="dcterms:W3CDTF">1997-12-29T10:53:42Z</dcterms:created>
  <dcterms:modified xsi:type="dcterms:W3CDTF">2016-02-11T05:39:05Z</dcterms:modified>
</cp:coreProperties>
</file>